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.02.14. Fh\"/>
    </mc:Choice>
  </mc:AlternateContent>
  <bookViews>
    <workbookView xWindow="0" yWindow="0" windowWidth="23040" windowHeight="9192" activeTab="4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J35" i="2" s="1"/>
  <c r="V11" i="2" l="1"/>
  <c r="U10" i="2"/>
  <c r="K35" i="2"/>
  <c r="L35" i="2"/>
  <c r="I35" i="2"/>
  <c r="I36" i="2" l="1"/>
</calcChain>
</file>

<file path=xl/sharedStrings.xml><?xml version="1.0" encoding="utf-8"?>
<sst xmlns="http://schemas.openxmlformats.org/spreadsheetml/2006/main" count="241" uniqueCount="203">
  <si>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</si>
  <si>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</si>
  <si>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</si>
  <si>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</si>
  <si>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</si>
  <si>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</si>
  <si>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</si>
  <si>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</si>
  <si>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</si>
  <si>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</si>
  <si>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</si>
  <si>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</si>
  <si>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</si>
  <si>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</si>
  <si>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</si>
  <si>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</si>
  <si>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</si>
  <si>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</si>
  <si>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</si>
  <si>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</si>
  <si>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</si>
  <si>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</si>
  <si>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</si>
  <si>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</si>
  <si>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</si>
  <si>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</si>
  <si>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Közművelődési alapszolgáltatások</t>
  </si>
  <si>
    <t>Rendezvény/program/projekt 1.</t>
  </si>
  <si>
    <t>Rendezvény/program/projekt 2.</t>
  </si>
  <si>
    <t>Egyéb,  nem kötelezően ellátandó közmű-velődési feladat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</si>
  <si>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</si>
  <si>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</si>
  <si>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</si>
  <si>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</si>
  <si>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</si>
  <si>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</si>
  <si>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</si>
  <si>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</si>
  <si>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</si>
  <si>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</si>
  <si>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</si>
  <si>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</si>
  <si>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</si>
  <si>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</si>
  <si>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</si>
  <si>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</si>
  <si>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</si>
  <si>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</si>
  <si>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</si>
  <si>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</si>
  <si>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</si>
  <si>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</si>
  <si>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</si>
  <si>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</si>
  <si>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</si>
  <si>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</si>
  <si>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</si>
  <si>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</si>
  <si>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</si>
  <si>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</si>
  <si>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</si>
  <si>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</si>
  <si>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</si>
  <si>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</si>
  <si>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</si>
  <si>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</si>
  <si>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</si>
  <si>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</si>
  <si>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</si>
  <si>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</si>
  <si>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</si>
  <si>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</si>
  <si>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</si>
  <si>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</si>
  <si>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</si>
  <si>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</si>
  <si>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</si>
  <si>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</si>
  <si>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</si>
  <si>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</si>
  <si>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</si>
  <si>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</si>
  <si>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</si>
  <si>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</si>
  <si>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</si>
  <si>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</si>
  <si>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</si>
  <si>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</si>
  <si>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</si>
  <si>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</si>
  <si>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Kovácsné Deák Erzsébet</t>
  </si>
  <si>
    <t>Kovácsné Deák Erzsébet művelődésszervező</t>
  </si>
  <si>
    <t>06/30-74-75-76-3</t>
  </si>
  <si>
    <t>10/alkalom</t>
  </si>
  <si>
    <t>A szolgálatási tervet a közművelődési közösség színtér székehelyén jól látható helyen legkésőbb a jóváhagyást követő 15 napon belül ki kell helyezni.</t>
  </si>
  <si>
    <t>Szakember bevonása</t>
  </si>
  <si>
    <t>20/2018. EMMI vhr. 5. §</t>
  </si>
  <si>
    <t>Közösségi szintér üzemeltetése</t>
  </si>
  <si>
    <t>A település szépkorú lakosságának, szabadidős programjának helyszín, infrastruktúra biztosítása, szervezése.</t>
  </si>
  <si>
    <t>Heti próbák helyszíne, infrastruktúra biztosítása, szervezése.</t>
  </si>
  <si>
    <t xml:space="preserve"> </t>
  </si>
  <si>
    <t>Évi 1 alkalom</t>
  </si>
  <si>
    <t>Helyi lakosság.</t>
  </si>
  <si>
    <t>Ünnepi kultúra gondozása</t>
  </si>
  <si>
    <t>Archív mozi</t>
  </si>
  <si>
    <t>Ünnepi filmvetítés</t>
  </si>
  <si>
    <t>Március 15-ei nemzeti ünnep</t>
  </si>
  <si>
    <t>Október 23-ai ünnepség</t>
  </si>
  <si>
    <t>1 alkalom</t>
  </si>
  <si>
    <t xml:space="preserve">Advent </t>
  </si>
  <si>
    <t>Programok résztvevői: gyerekek, szülők.</t>
  </si>
  <si>
    <t>Nyugdíjasok.</t>
  </si>
  <si>
    <t>Murakeresztúr lakói.</t>
  </si>
  <si>
    <t>Helyi óvodások és általános iskolás gyerekek.</t>
  </si>
  <si>
    <t>Évente 2 alkalommal</t>
  </si>
  <si>
    <t>Gyerekek</t>
  </si>
  <si>
    <t>Sportpálya</t>
  </si>
  <si>
    <t>Helyi lakosság és az érdeklődök résztvétele a programon.</t>
  </si>
  <si>
    <t>Közösségi színtér fenntartásával</t>
  </si>
  <si>
    <t>Nyugdíjas nap</t>
  </si>
  <si>
    <t>Mikulásnap</t>
  </si>
  <si>
    <t>A népi hagyomány része, szokása évtizedek óta a Mikulásnap. Kultusza van. Generációk nőttek fel rajta.</t>
  </si>
  <si>
    <t>Helyi gyerekek</t>
  </si>
  <si>
    <t>Ifjúsági klub</t>
  </si>
  <si>
    <t>20/2018. EMMI vhr. 12. §</t>
  </si>
  <si>
    <t xml:space="preserve">                                                                                     trv </t>
  </si>
  <si>
    <t>SZOLGÁLTATÁSI TERV</t>
  </si>
  <si>
    <t>B+J</t>
  </si>
  <si>
    <t>D</t>
  </si>
  <si>
    <t>ÉVES SZOLGÁLTATÁSI TERV ÉS KÖLTSÉGTERV</t>
  </si>
  <si>
    <t xml:space="preserve">Jelmagyarázat B+J = bér+járulék </t>
  </si>
  <si>
    <t>D = dologi</t>
  </si>
  <si>
    <t>Az ifjúság számára rendszeres találkozási lehetőség biztosítása, meghívott szakemberek bevonásával korosztályukat érdeklő, érintő programok, előadások szervezése.</t>
  </si>
  <si>
    <t>Húsvéti nyuszitojás keresés, versmondás</t>
  </si>
  <si>
    <t>Emlékhely</t>
  </si>
  <si>
    <t xml:space="preserve">(1) Állami normatíva </t>
  </si>
  <si>
    <t>(2) Önkormányzati támogatás (állami normatíván kívül)</t>
  </si>
  <si>
    <t>(3) Egyéb hazai állami pályázati támogatás (NKA, Csoóri Alap, egyedi támogatás)</t>
  </si>
  <si>
    <t xml:space="preserve">(4)                 Európai Uniós pályázati támogatás </t>
  </si>
  <si>
    <t xml:space="preserve">(5) Saját bevétel </t>
  </si>
  <si>
    <t xml:space="preserve">(6) Egyéb bevételi forrás (adomány, Norvég Alap) </t>
  </si>
  <si>
    <t xml:space="preserve">(7) Össz </t>
  </si>
  <si>
    <t>Havi 3 alkalom.</t>
  </si>
  <si>
    <t>10/lakalom</t>
  </si>
  <si>
    <t xml:space="preserve">Karácsonyi ünnepség </t>
  </si>
  <si>
    <t>Hagyományőrző gyermekhét</t>
  </si>
  <si>
    <t>Farsangi gyermek játszóház</t>
  </si>
  <si>
    <t>A helyi óvodások és általános iskolás gyerekek rajzoló és ügyességi  tehetségük kibontakoztatása.</t>
  </si>
  <si>
    <t>Magyar Kultúra napja</t>
  </si>
  <si>
    <t>Megemlékezés.</t>
  </si>
  <si>
    <t>Közösségi csoport</t>
  </si>
  <si>
    <t>Tagság</t>
  </si>
  <si>
    <t>Igénybe vevők</t>
  </si>
  <si>
    <t>Résztvevő érintettek</t>
  </si>
  <si>
    <t>2023 ÉV</t>
  </si>
  <si>
    <t>2 havonta 1 alkalom</t>
  </si>
  <si>
    <t>3 havonta 1 alkalom</t>
  </si>
  <si>
    <t>Évente 1 alkalommal</t>
  </si>
  <si>
    <t>Kulturális kerekasztal</t>
  </si>
  <si>
    <t xml:space="preserve">A feladatellátó által nyújtott közművelődési alapszolgáltatások megszervezése és éves szolgáltatási terv összeállítása irányában az önszerveződő közösségek igényeit, szükségleteit figyelembe véve kerekasztal mellett  tagjainak megbeszélése. </t>
  </si>
  <si>
    <t xml:space="preserve">Az idősek művelődését segítő tevékenység, mely a hátránnyal élők, nemzetiségek, szegények közös részvételét biztosítja. Segíti a lelki egyensúly, egészség megőrzését. Kimozdítja az embereket az othonaokból. Egy nap amely a település szépkorú lakosságának a napja. A múlt hagyományainak újraéledése. Felelevenedik a régi ifjúság. </t>
  </si>
  <si>
    <t xml:space="preserve">Ismeretterjesztés, életmódjavítás, közösségépítés. </t>
  </si>
  <si>
    <t xml:space="preserve">Ismeretterjesztés, életmódjavítás, közösségépítés. Részvétel fejlődését elősegítő közös program. Szakmai támogatás. </t>
  </si>
  <si>
    <t>Állami ünnep, helyi ünnepi alkalom megszervezése. Ünnepi kultúra gondozása.</t>
  </si>
  <si>
    <t xml:space="preserve">Hagyományos közösségi értékek átörökítése. </t>
  </si>
  <si>
    <t>Települési ünnepi alkalom szervezése és bonyolítása.</t>
  </si>
  <si>
    <t>Az amatőr alkotó és előadó-művészeti tevékenység feltételeinek biztosítása</t>
  </si>
  <si>
    <t xml:space="preserve"> 1 alkalom/ 5 nap</t>
  </si>
  <si>
    <t>A hagyományok átörökítése a fiatalokra. Képességfejlesztés, tehetséggondozás: képzőművészet, irodalmi tevékenység, hagyományőrzés.</t>
  </si>
  <si>
    <t>Környezeti értékek keresése,  tehetséggondozás, képességfejlesztés: film és médiaművészet.</t>
  </si>
  <si>
    <t>Fityeház</t>
  </si>
  <si>
    <t>Fityeház Közösségi Színtér</t>
  </si>
  <si>
    <t>8835 Fityeház Alkotmány tér 37.</t>
  </si>
  <si>
    <t>a) A művelődő közösségek létrejöttének elősegítése, működésük támogatása, fejlődésük segítése, a közművelődési tevékenységek és a művelődő közösségek számára helyszín biztosítása; b) A közösségi és társadalmi részvétel fejlesztése; d) A hagyományos közösségi kulturális értékek átörökítése feltételeinek biztosítása e) Az amatőr alkotó- és előadó-művészeti tevékenység feltételeinek biztosítása</t>
  </si>
  <si>
    <t>Dr. Takács József</t>
  </si>
  <si>
    <t>kovacsnedeakerzsebet@gmail.com</t>
  </si>
  <si>
    <t xml:space="preserve">Fityeház Alkotmány tér 37. </t>
  </si>
  <si>
    <t>Fityeház Hagyományőrző dalkör</t>
  </si>
  <si>
    <t>Oktatási Intézmény rendezvényeinek befogadása</t>
  </si>
  <si>
    <t>Oktatási intézmény: óvoda
rendezvényeinek
támogatása. Helyszín, infrastruktúra biztosítása.</t>
  </si>
  <si>
    <t>25/alkalom</t>
  </si>
  <si>
    <t>igény szerint</t>
  </si>
  <si>
    <t>Résztvevők</t>
  </si>
  <si>
    <t xml:space="preserve">Művelődő közösségek létrejöttének elősegítése,működésük támogatása, fejlődésük segítése, a közművelődési tevékenységek és a művelődő közösségek számára helyszín biztosítása </t>
  </si>
  <si>
    <t>Nyugdíjasok délutáni foglalkozásai</t>
  </si>
  <si>
    <t>Helytörténeti  kirándulások</t>
  </si>
  <si>
    <t xml:space="preserve"> Résztvevők</t>
  </si>
  <si>
    <t>Múzeum vagy tájház és intézménylátogatások</t>
  </si>
  <si>
    <t>Fityeház lakói</t>
  </si>
  <si>
    <t>Költészet napi versmondó</t>
  </si>
  <si>
    <t xml:space="preserve">Művelődő közösség értékőrzése. </t>
  </si>
  <si>
    <t>Mozgó helyszín.</t>
  </si>
  <si>
    <t>5/alkalom</t>
  </si>
  <si>
    <t>A hitélet és a hagyományőrzés megtartása, adventi ablakok.</t>
  </si>
  <si>
    <t>alkalom</t>
  </si>
  <si>
    <t>Fityeház Alkotmány tér 37. és a lakóházak ablakai.</t>
  </si>
  <si>
    <t>Hagyományőrző játszóház</t>
  </si>
  <si>
    <t xml:space="preserve"> 3 alkalom</t>
  </si>
  <si>
    <t>10 fő/ alkalom</t>
  </si>
  <si>
    <t>Falunap</t>
  </si>
  <si>
    <t xml:space="preserve">A család minden tagja megtalálja a számára kedves szabadidős tevékenségét. </t>
  </si>
  <si>
    <t xml:space="preserve">Fityeházi Közösségi Színtér </t>
  </si>
  <si>
    <t>Fityeház Község Önkormányzata a közművelődési közösségi színtér 2023. évi szolgáltatási tervét a  9/2023.(II.14.) számú önkormányzati határoztatával jóváhagyta.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</si>
</sst>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1" xfId="0" applyFont="1" applyBorder="1" applyAlignment="1">
      <alignment horizontal="justify" vertical="center"/>
    </xf>
    <xf numFmtId="0" fontId="10" fillId="0" borderId="24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24" xfId="0" applyFont="1" applyBorder="1" applyAlignment="1">
      <alignment horizontal="justify" vertical="center"/>
    </xf>
    <xf numFmtId="0" fontId="19" fillId="0" borderId="2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5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14" fontId="5" fillId="3" borderId="1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43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5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5" fillId="3" borderId="50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5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4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vertical="center" wrapText="1"/>
    </xf>
    <xf numFmtId="0" fontId="6" fillId="3" borderId="39" xfId="0" applyFont="1" applyFill="1" applyBorder="1" applyAlignment="1">
      <alignment vertical="center" wrapText="1"/>
    </xf>
    <xf numFmtId="3" fontId="6" fillId="0" borderId="2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5" fillId="3" borderId="0" xfId="0" applyFont="1" applyFill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vacsnedeakerzsebe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7" workbookViewId="0">
      <selection activeCell="E7" sqref="E7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156" t="s">
        <v>0</v>
      </c>
      <c r="B1" s="156"/>
    </row>
    <row r="2" spans="1:2" ht="22.5" customHeight="1" x14ac:dyDescent="0.3">
      <c r="A2" s="38" t="s">
        <v>1</v>
      </c>
      <c r="B2" s="38">
        <v>2023</v>
      </c>
    </row>
    <row r="3" spans="1:2" ht="22.5" customHeight="1" x14ac:dyDescent="0.3">
      <c r="A3" s="39" t="s">
        <v>2</v>
      </c>
      <c r="B3" s="40" t="s">
        <v>170</v>
      </c>
    </row>
    <row r="4" spans="1:2" ht="31.2" x14ac:dyDescent="0.3">
      <c r="A4" s="39" t="s">
        <v>3</v>
      </c>
      <c r="B4" s="40" t="s">
        <v>118</v>
      </c>
    </row>
    <row r="5" spans="1:2" ht="22.5" customHeight="1" x14ac:dyDescent="0.3">
      <c r="A5" s="39" t="s">
        <v>4</v>
      </c>
      <c r="B5" s="41" t="s">
        <v>171</v>
      </c>
    </row>
    <row r="6" spans="1:2" ht="22.5" customHeight="1" x14ac:dyDescent="0.3">
      <c r="A6" s="39" t="s">
        <v>5</v>
      </c>
      <c r="B6" s="41" t="s">
        <v>172</v>
      </c>
    </row>
    <row r="7" spans="1:2" ht="138" customHeight="1" x14ac:dyDescent="0.3">
      <c r="A7" s="39" t="s">
        <v>6</v>
      </c>
      <c r="B7" s="53" t="s">
        <v>173</v>
      </c>
    </row>
    <row r="8" spans="1:2" ht="22.5" customHeight="1" x14ac:dyDescent="0.3">
      <c r="A8" s="39" t="s">
        <v>7</v>
      </c>
      <c r="B8" s="40" t="s">
        <v>174</v>
      </c>
    </row>
    <row r="9" spans="1:2" ht="22.5" customHeight="1" x14ac:dyDescent="0.3">
      <c r="A9" s="39" t="s">
        <v>8</v>
      </c>
      <c r="B9" s="40" t="s">
        <v>90</v>
      </c>
    </row>
    <row r="10" spans="1:2" ht="22.5" customHeight="1" x14ac:dyDescent="0.3">
      <c r="A10" s="40" t="s">
        <v>9</v>
      </c>
      <c r="B10" s="41" t="s">
        <v>91</v>
      </c>
    </row>
    <row r="11" spans="1:2" ht="22.5" customHeight="1" x14ac:dyDescent="0.3">
      <c r="A11" s="39" t="s">
        <v>10</v>
      </c>
      <c r="B11" s="41" t="s">
        <v>92</v>
      </c>
    </row>
    <row r="12" spans="1:2" ht="22.5" customHeight="1" x14ac:dyDescent="0.3">
      <c r="A12" s="39" t="s">
        <v>11</v>
      </c>
      <c r="B12" s="51" t="s">
        <v>175</v>
      </c>
    </row>
    <row r="13" spans="1:2" ht="18" x14ac:dyDescent="0.3">
      <c r="A13" s="1"/>
      <c r="B13" s="1"/>
    </row>
    <row r="14" spans="1:2" ht="18" x14ac:dyDescent="0.3">
      <c r="A14" s="2"/>
      <c r="B14" s="1"/>
    </row>
    <row r="15" spans="1:2" ht="50.25" customHeight="1" x14ac:dyDescent="0.3">
      <c r="A15" s="157"/>
      <c r="B15" s="158"/>
    </row>
    <row r="16" spans="1:2" ht="60.75" customHeight="1" x14ac:dyDescent="0.3">
      <c r="A16" s="157"/>
      <c r="B16" s="158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B1" zoomScale="80" zoomScaleNormal="80" workbookViewId="0">
      <selection activeCell="L12" sqref="L12"/>
    </sheetView>
  </sheetViews>
  <sheetFormatPr defaultColWidth="9.109375" defaultRowHeight="13.8" x14ac:dyDescent="0.3"/>
  <cols>
    <col min="1" max="1" width="14.5546875" style="3" customWidth="1"/>
    <col min="2" max="2" width="41.5546875" style="19" customWidth="1"/>
    <col min="3" max="3" width="21.5546875" style="15" customWidth="1"/>
    <col min="4" max="4" width="26.33203125" style="16" customWidth="1"/>
    <col min="5" max="5" width="22.109375" style="17" customWidth="1"/>
    <col min="6" max="6" width="17.44140625" style="18" customWidth="1"/>
    <col min="7" max="7" width="20.6640625" style="18" customWidth="1"/>
    <col min="8" max="8" width="20.33203125" style="18" customWidth="1"/>
    <col min="9" max="9" width="10.88671875" style="18" customWidth="1"/>
    <col min="10" max="10" width="11.44140625" style="32" customWidth="1"/>
    <col min="11" max="11" width="10.44140625" style="32" customWidth="1"/>
    <col min="12" max="12" width="12.5546875" style="32" customWidth="1"/>
    <col min="13" max="13" width="9.5546875" style="32" customWidth="1"/>
    <col min="14" max="14" width="10.5546875" style="32" customWidth="1"/>
    <col min="15" max="15" width="9.109375" style="32" customWidth="1"/>
    <col min="16" max="16" width="10.44140625" style="32" customWidth="1"/>
    <col min="17" max="17" width="9" style="32" customWidth="1"/>
    <col min="18" max="19" width="9.109375" style="32"/>
    <col min="20" max="20" width="8.44140625" style="32" customWidth="1"/>
    <col min="21" max="21" width="12.109375" style="15" customWidth="1"/>
    <col min="22" max="22" width="11.33203125" style="15" customWidth="1"/>
    <col min="23" max="16384" width="9.109375" style="3"/>
  </cols>
  <sheetData>
    <row r="1" spans="1:22" ht="14.4" thickBot="1" x14ac:dyDescent="0.35"/>
    <row r="2" spans="1:22" ht="32.25" customHeight="1" x14ac:dyDescent="0.3">
      <c r="A2" s="168" t="s">
        <v>201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0"/>
    </row>
    <row r="3" spans="1:22" ht="33.75" customHeight="1" x14ac:dyDescent="0.3">
      <c r="A3" s="171" t="s">
        <v>154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22" ht="33.75" customHeight="1" x14ac:dyDescent="0.3">
      <c r="A4" s="171" t="s">
        <v>129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3"/>
    </row>
    <row r="5" spans="1:22" ht="33.75" customHeight="1" x14ac:dyDescent="0.3">
      <c r="A5" s="69"/>
      <c r="B5" s="17"/>
      <c r="C5" s="17"/>
      <c r="D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6" t="s">
        <v>130</v>
      </c>
      <c r="T5" s="176"/>
      <c r="U5" s="176"/>
      <c r="V5" s="177"/>
    </row>
    <row r="6" spans="1:22" ht="33.75" customHeight="1" thickBot="1" x14ac:dyDescent="0.35">
      <c r="A6" s="7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174" t="s">
        <v>131</v>
      </c>
      <c r="V6" s="175"/>
    </row>
    <row r="7" spans="1:22" ht="24.75" customHeight="1" thickBot="1" x14ac:dyDescent="0.35">
      <c r="A7" s="192" t="s">
        <v>26</v>
      </c>
      <c r="B7" s="195" t="s">
        <v>22</v>
      </c>
      <c r="C7" s="196"/>
      <c r="D7" s="196"/>
      <c r="E7" s="196"/>
      <c r="F7" s="196"/>
      <c r="G7" s="196"/>
      <c r="H7" s="196"/>
      <c r="I7" s="196"/>
      <c r="J7" s="196"/>
      <c r="K7" s="66"/>
      <c r="L7" s="189"/>
      <c r="M7" s="189"/>
      <c r="N7" s="189"/>
      <c r="O7" s="189"/>
      <c r="P7" s="189"/>
      <c r="Q7" s="189"/>
      <c r="R7" s="189"/>
      <c r="S7" s="189"/>
      <c r="T7" s="189"/>
      <c r="U7" s="67"/>
      <c r="V7" s="68"/>
    </row>
    <row r="8" spans="1:22" ht="156.75" customHeight="1" thickBot="1" x14ac:dyDescent="0.35">
      <c r="A8" s="192"/>
      <c r="B8" s="57" t="s">
        <v>13</v>
      </c>
      <c r="C8" s="4" t="s">
        <v>20</v>
      </c>
      <c r="D8" s="5" t="s">
        <v>21</v>
      </c>
      <c r="E8" s="5" t="s">
        <v>23</v>
      </c>
      <c r="F8" s="20" t="s">
        <v>24</v>
      </c>
      <c r="G8" s="20" t="s">
        <v>25</v>
      </c>
      <c r="H8" s="6" t="s">
        <v>50</v>
      </c>
      <c r="I8" s="163" t="s">
        <v>135</v>
      </c>
      <c r="J8" s="164"/>
      <c r="K8" s="165" t="s">
        <v>136</v>
      </c>
      <c r="L8" s="166"/>
      <c r="M8" s="167" t="s">
        <v>137</v>
      </c>
      <c r="N8" s="166"/>
      <c r="O8" s="167" t="s">
        <v>138</v>
      </c>
      <c r="P8" s="166"/>
      <c r="Q8" s="167" t="s">
        <v>139</v>
      </c>
      <c r="R8" s="166"/>
      <c r="S8" s="167" t="s">
        <v>140</v>
      </c>
      <c r="T8" s="198"/>
      <c r="U8" s="159" t="s">
        <v>141</v>
      </c>
      <c r="V8" s="160"/>
    </row>
    <row r="9" spans="1:22" ht="29.25" customHeight="1" thickBot="1" x14ac:dyDescent="0.35">
      <c r="A9" s="193"/>
      <c r="B9" s="54"/>
      <c r="C9" s="161" t="s">
        <v>126</v>
      </c>
      <c r="D9" s="161"/>
      <c r="E9" s="161"/>
      <c r="F9" s="161"/>
      <c r="G9" s="161"/>
      <c r="H9" s="162"/>
      <c r="I9" s="59" t="s">
        <v>127</v>
      </c>
      <c r="J9" s="60" t="s">
        <v>128</v>
      </c>
      <c r="K9" s="61" t="s">
        <v>127</v>
      </c>
      <c r="L9" s="62" t="s">
        <v>128</v>
      </c>
      <c r="M9" s="62" t="s">
        <v>127</v>
      </c>
      <c r="N9" s="63" t="s">
        <v>128</v>
      </c>
      <c r="O9" s="63" t="s">
        <v>127</v>
      </c>
      <c r="P9" s="63" t="s">
        <v>128</v>
      </c>
      <c r="Q9" s="63" t="s">
        <v>127</v>
      </c>
      <c r="R9" s="63" t="s">
        <v>128</v>
      </c>
      <c r="S9" s="64" t="s">
        <v>127</v>
      </c>
      <c r="T9" s="64" t="s">
        <v>128</v>
      </c>
      <c r="U9" s="111" t="s">
        <v>127</v>
      </c>
      <c r="V9" s="99" t="s">
        <v>128</v>
      </c>
    </row>
    <row r="10" spans="1:22" ht="91.95" customHeight="1" x14ac:dyDescent="0.3">
      <c r="A10" s="193"/>
      <c r="B10" s="197" t="s">
        <v>183</v>
      </c>
      <c r="C10" s="79" t="s">
        <v>95</v>
      </c>
      <c r="D10" s="80" t="s">
        <v>96</v>
      </c>
      <c r="E10" s="81"/>
      <c r="F10" s="81"/>
      <c r="G10" s="81"/>
      <c r="H10" s="82" t="s">
        <v>100</v>
      </c>
      <c r="I10" s="97">
        <v>1000000</v>
      </c>
      <c r="J10" s="104"/>
      <c r="K10" s="97">
        <v>292720</v>
      </c>
      <c r="L10" s="58"/>
      <c r="M10" s="58"/>
      <c r="N10" s="13"/>
      <c r="O10" s="13"/>
      <c r="P10" s="13"/>
      <c r="Q10" s="13"/>
      <c r="R10" s="13"/>
      <c r="S10" s="13"/>
      <c r="T10" s="31"/>
      <c r="U10" s="112">
        <f>SUM(I10:T10)</f>
        <v>1292720</v>
      </c>
      <c r="V10" s="100"/>
    </row>
    <row r="11" spans="1:22" ht="45" customHeight="1" x14ac:dyDescent="0.3">
      <c r="A11" s="193"/>
      <c r="B11" s="191"/>
      <c r="C11" s="7" t="s">
        <v>97</v>
      </c>
      <c r="D11" s="8" t="s">
        <v>124</v>
      </c>
      <c r="E11" s="9"/>
      <c r="F11" s="9"/>
      <c r="G11" s="9"/>
      <c r="H11" s="83"/>
      <c r="I11" s="98"/>
      <c r="J11" s="105">
        <v>975000</v>
      </c>
      <c r="K11" s="58"/>
      <c r="L11" s="58">
        <v>2065000</v>
      </c>
      <c r="M11" s="58"/>
      <c r="N11" s="13"/>
      <c r="O11" s="13"/>
      <c r="P11" s="13"/>
      <c r="Q11" s="13"/>
      <c r="R11" s="13"/>
      <c r="S11" s="31"/>
      <c r="T11" s="31"/>
      <c r="U11" s="112"/>
      <c r="V11" s="100">
        <f>SUM(I11:T11)</f>
        <v>3040000</v>
      </c>
    </row>
    <row r="12" spans="1:22" ht="90.6" customHeight="1" x14ac:dyDescent="0.3">
      <c r="A12" s="193"/>
      <c r="B12" s="191"/>
      <c r="C12" s="55" t="s">
        <v>184</v>
      </c>
      <c r="D12" s="8" t="s">
        <v>98</v>
      </c>
      <c r="E12" s="9" t="s">
        <v>155</v>
      </c>
      <c r="F12" s="52">
        <v>6</v>
      </c>
      <c r="G12" s="9" t="s">
        <v>176</v>
      </c>
      <c r="H12" s="83" t="s">
        <v>150</v>
      </c>
      <c r="I12" s="76"/>
      <c r="J12" s="95">
        <v>40000</v>
      </c>
      <c r="K12" s="73"/>
      <c r="L12" s="58"/>
      <c r="M12" s="58"/>
      <c r="N12" s="13"/>
      <c r="O12" s="13"/>
      <c r="P12" s="13"/>
      <c r="Q12" s="13"/>
      <c r="R12" s="13"/>
      <c r="S12" s="31"/>
      <c r="T12" s="31"/>
      <c r="U12" s="113"/>
      <c r="V12" s="101"/>
    </row>
    <row r="13" spans="1:22" ht="45" customHeight="1" x14ac:dyDescent="0.3">
      <c r="A13" s="193"/>
      <c r="B13" s="191"/>
      <c r="C13" s="55" t="s">
        <v>177</v>
      </c>
      <c r="D13" s="8" t="s">
        <v>99</v>
      </c>
      <c r="E13" s="9" t="s">
        <v>142</v>
      </c>
      <c r="F13" s="52">
        <v>6</v>
      </c>
      <c r="G13" s="9" t="s">
        <v>176</v>
      </c>
      <c r="H13" s="83" t="s">
        <v>151</v>
      </c>
      <c r="I13" s="76"/>
      <c r="J13" s="106"/>
      <c r="K13" s="58"/>
      <c r="L13" s="58"/>
      <c r="M13" s="58"/>
      <c r="N13" s="13"/>
      <c r="O13" s="13"/>
      <c r="P13" s="13"/>
      <c r="Q13" s="13"/>
      <c r="R13" s="13"/>
      <c r="S13" s="31"/>
      <c r="T13" s="31"/>
      <c r="U13" s="113"/>
      <c r="V13" s="101"/>
    </row>
    <row r="14" spans="1:22" ht="111" customHeight="1" x14ac:dyDescent="0.3">
      <c r="A14" s="193"/>
      <c r="B14" s="191"/>
      <c r="C14" s="55" t="s">
        <v>123</v>
      </c>
      <c r="D14" s="115" t="s">
        <v>132</v>
      </c>
      <c r="E14" s="117" t="s">
        <v>156</v>
      </c>
      <c r="F14" s="118">
        <v>12</v>
      </c>
      <c r="G14" s="9" t="s">
        <v>176</v>
      </c>
      <c r="H14" s="119" t="s">
        <v>152</v>
      </c>
      <c r="I14" s="120"/>
      <c r="J14" s="95">
        <v>20000</v>
      </c>
      <c r="K14" s="73"/>
      <c r="L14" s="58"/>
      <c r="M14" s="58"/>
      <c r="N14" s="13"/>
      <c r="O14" s="13"/>
      <c r="P14" s="13"/>
      <c r="Q14" s="13"/>
      <c r="R14" s="13"/>
      <c r="S14" s="31"/>
      <c r="T14" s="31"/>
      <c r="U14" s="113"/>
      <c r="V14" s="101"/>
    </row>
    <row r="15" spans="1:22" ht="202.5" customHeight="1" x14ac:dyDescent="0.3">
      <c r="A15" s="193"/>
      <c r="B15" s="191"/>
      <c r="C15" s="55" t="s">
        <v>158</v>
      </c>
      <c r="D15" s="8" t="s">
        <v>159</v>
      </c>
      <c r="E15" s="9" t="s">
        <v>157</v>
      </c>
      <c r="F15" s="52">
        <v>3</v>
      </c>
      <c r="G15" s="9" t="s">
        <v>176</v>
      </c>
      <c r="H15" s="83" t="s">
        <v>153</v>
      </c>
      <c r="I15" s="76"/>
      <c r="J15" s="106"/>
      <c r="K15" s="58"/>
      <c r="L15" s="58"/>
      <c r="M15" s="58"/>
      <c r="N15" s="13"/>
      <c r="O15" s="13"/>
      <c r="P15" s="13"/>
      <c r="Q15" s="13"/>
      <c r="R15" s="13"/>
      <c r="S15" s="31"/>
      <c r="T15" s="31"/>
      <c r="U15" s="113"/>
      <c r="V15" s="101"/>
    </row>
    <row r="16" spans="1:22" ht="86.25" customHeight="1" x14ac:dyDescent="0.3">
      <c r="A16" s="193"/>
      <c r="B16" s="191"/>
      <c r="C16" s="72" t="s">
        <v>178</v>
      </c>
      <c r="D16" s="8" t="s">
        <v>179</v>
      </c>
      <c r="E16" s="14" t="s">
        <v>181</v>
      </c>
      <c r="F16" s="13" t="s">
        <v>180</v>
      </c>
      <c r="G16" s="9" t="s">
        <v>176</v>
      </c>
      <c r="H16" s="85" t="s">
        <v>110</v>
      </c>
      <c r="I16" s="128"/>
      <c r="J16" s="86"/>
      <c r="K16" s="58"/>
      <c r="L16" s="58"/>
      <c r="M16" s="58"/>
      <c r="N16" s="13"/>
      <c r="O16" s="13"/>
      <c r="P16" s="13"/>
      <c r="Q16" s="13"/>
      <c r="R16" s="13"/>
      <c r="S16" s="31"/>
      <c r="T16" s="31"/>
      <c r="U16" s="113"/>
      <c r="V16" s="101"/>
    </row>
    <row r="17" spans="1:22" ht="218.25" customHeight="1" x14ac:dyDescent="0.25">
      <c r="A17" s="193"/>
      <c r="B17" s="114" t="s">
        <v>15</v>
      </c>
      <c r="C17" s="154" t="s">
        <v>146</v>
      </c>
      <c r="D17" s="11" t="s">
        <v>147</v>
      </c>
      <c r="E17" s="14" t="s">
        <v>108</v>
      </c>
      <c r="F17" s="13">
        <v>10</v>
      </c>
      <c r="G17" s="9" t="s">
        <v>176</v>
      </c>
      <c r="H17" s="86" t="s">
        <v>113</v>
      </c>
      <c r="I17" s="77"/>
      <c r="J17" s="86">
        <v>15000</v>
      </c>
      <c r="K17" s="58"/>
      <c r="L17" s="58"/>
      <c r="M17" s="58"/>
      <c r="N17" s="13"/>
      <c r="O17" s="13"/>
      <c r="P17" s="13"/>
      <c r="Q17" s="13"/>
      <c r="R17" s="13"/>
      <c r="S17" s="31"/>
      <c r="T17" s="31"/>
      <c r="U17" s="113"/>
      <c r="V17" s="101"/>
    </row>
    <row r="18" spans="1:22" ht="93" customHeight="1" x14ac:dyDescent="0.3">
      <c r="A18" s="193"/>
      <c r="B18" s="152"/>
      <c r="C18" s="153" t="s">
        <v>119</v>
      </c>
      <c r="D18" s="8" t="s">
        <v>160</v>
      </c>
      <c r="E18" s="10" t="s">
        <v>108</v>
      </c>
      <c r="F18" s="52">
        <v>100</v>
      </c>
      <c r="G18" s="9" t="s">
        <v>176</v>
      </c>
      <c r="H18" s="83" t="s">
        <v>111</v>
      </c>
      <c r="I18" s="76"/>
      <c r="J18" s="95"/>
      <c r="K18" s="73"/>
      <c r="L18" s="58"/>
      <c r="M18" s="58"/>
      <c r="N18" s="13"/>
      <c r="O18" s="13"/>
      <c r="P18" s="13"/>
      <c r="Q18" s="13"/>
      <c r="R18" s="13"/>
      <c r="S18" s="31"/>
      <c r="T18" s="31"/>
      <c r="U18" s="113"/>
      <c r="V18" s="101"/>
    </row>
    <row r="19" spans="1:22" ht="158.25" customHeight="1" x14ac:dyDescent="0.3">
      <c r="A19" s="193"/>
      <c r="B19" s="152"/>
      <c r="C19" s="121" t="s">
        <v>187</v>
      </c>
      <c r="D19" s="122" t="s">
        <v>162</v>
      </c>
      <c r="E19" s="122" t="s">
        <v>114</v>
      </c>
      <c r="F19" s="123" t="s">
        <v>143</v>
      </c>
      <c r="G19" s="123" t="s">
        <v>191</v>
      </c>
      <c r="H19" s="124" t="s">
        <v>182</v>
      </c>
      <c r="I19" s="78"/>
      <c r="J19" s="86"/>
      <c r="K19" s="58"/>
      <c r="L19" s="58"/>
      <c r="M19" s="58"/>
      <c r="N19" s="13"/>
      <c r="O19" s="13"/>
      <c r="P19" s="13"/>
      <c r="Q19" s="13"/>
      <c r="R19" s="13"/>
      <c r="S19" s="31"/>
      <c r="T19" s="31"/>
      <c r="U19" s="113"/>
      <c r="V19" s="101"/>
    </row>
    <row r="20" spans="1:22" ht="46.5" customHeight="1" x14ac:dyDescent="0.3">
      <c r="A20" s="193"/>
      <c r="B20" s="190" t="s">
        <v>17</v>
      </c>
      <c r="C20" s="72" t="s">
        <v>185</v>
      </c>
      <c r="D20" s="53" t="s">
        <v>161</v>
      </c>
      <c r="E20" s="53" t="s">
        <v>157</v>
      </c>
      <c r="F20" s="13" t="s">
        <v>93</v>
      </c>
      <c r="G20" s="123" t="s">
        <v>191</v>
      </c>
      <c r="H20" s="87" t="s">
        <v>186</v>
      </c>
      <c r="I20" s="78"/>
      <c r="J20" s="86"/>
      <c r="K20" s="58"/>
      <c r="L20" s="58"/>
      <c r="M20" s="58"/>
      <c r="N20" s="13"/>
      <c r="O20" s="13"/>
      <c r="P20" s="13"/>
      <c r="Q20" s="13"/>
      <c r="R20" s="13"/>
      <c r="S20" s="31"/>
      <c r="T20" s="31"/>
      <c r="U20" s="113"/>
      <c r="V20" s="101"/>
    </row>
    <row r="21" spans="1:22" ht="46.5" customHeight="1" x14ac:dyDescent="0.3">
      <c r="A21" s="193"/>
      <c r="B21" s="191"/>
      <c r="C21" s="72" t="s">
        <v>189</v>
      </c>
      <c r="D21" s="53" t="s">
        <v>190</v>
      </c>
      <c r="E21" s="155">
        <v>45027</v>
      </c>
      <c r="F21" s="13">
        <v>6</v>
      </c>
      <c r="G21" s="13" t="s">
        <v>176</v>
      </c>
      <c r="H21" s="87"/>
      <c r="I21" s="78"/>
      <c r="J21" s="86">
        <v>5000</v>
      </c>
      <c r="K21" s="58"/>
      <c r="L21" s="58"/>
      <c r="M21" s="58"/>
      <c r="N21" s="13"/>
      <c r="O21" s="13"/>
      <c r="P21" s="13"/>
      <c r="Q21" s="13"/>
      <c r="R21" s="13"/>
      <c r="S21" s="31"/>
      <c r="T21" s="31"/>
      <c r="U21" s="113"/>
      <c r="V21" s="101"/>
    </row>
    <row r="22" spans="1:22" ht="27.6" x14ac:dyDescent="0.3">
      <c r="A22" s="193"/>
      <c r="B22" s="191"/>
      <c r="C22" s="55" t="s">
        <v>148</v>
      </c>
      <c r="D22" s="11" t="s">
        <v>149</v>
      </c>
      <c r="E22" s="12">
        <v>44583</v>
      </c>
      <c r="F22" s="13">
        <v>10</v>
      </c>
      <c r="G22" s="13" t="s">
        <v>176</v>
      </c>
      <c r="H22" s="86" t="s">
        <v>188</v>
      </c>
      <c r="I22" s="77"/>
      <c r="J22" s="107"/>
      <c r="K22" s="73"/>
      <c r="L22" s="58"/>
      <c r="M22" s="58"/>
      <c r="N22" s="13"/>
      <c r="O22" s="13"/>
      <c r="P22" s="13"/>
      <c r="Q22" s="13"/>
      <c r="R22" s="13"/>
      <c r="S22" s="31"/>
      <c r="T22" s="31"/>
      <c r="U22" s="113"/>
      <c r="V22" s="101"/>
    </row>
    <row r="23" spans="1:22" ht="93" customHeight="1" x14ac:dyDescent="0.3">
      <c r="A23" s="193"/>
      <c r="B23" s="191"/>
      <c r="C23" s="55" t="s">
        <v>106</v>
      </c>
      <c r="D23" s="11" t="s">
        <v>163</v>
      </c>
      <c r="E23" s="12">
        <v>44634</v>
      </c>
      <c r="F23" s="13">
        <v>10</v>
      </c>
      <c r="G23" s="13" t="s">
        <v>176</v>
      </c>
      <c r="H23" s="86" t="s">
        <v>188</v>
      </c>
      <c r="I23" s="77"/>
      <c r="J23" s="107">
        <v>2000</v>
      </c>
      <c r="K23" s="73"/>
      <c r="L23" s="58"/>
      <c r="M23" s="58"/>
      <c r="N23" s="13"/>
      <c r="O23" s="13"/>
      <c r="P23" s="13"/>
      <c r="Q23" s="13"/>
      <c r="R23" s="13"/>
      <c r="S23" s="31"/>
      <c r="T23" s="31"/>
      <c r="U23" s="113"/>
      <c r="V23" s="101"/>
    </row>
    <row r="24" spans="1:22" ht="42.75" customHeight="1" x14ac:dyDescent="0.3">
      <c r="A24" s="193"/>
      <c r="B24" s="191"/>
      <c r="C24" s="55" t="s">
        <v>133</v>
      </c>
      <c r="D24" s="94" t="s">
        <v>164</v>
      </c>
      <c r="E24" s="125">
        <v>45022</v>
      </c>
      <c r="F24" s="71">
        <v>60</v>
      </c>
      <c r="G24" s="13" t="s">
        <v>176</v>
      </c>
      <c r="H24" s="86" t="s">
        <v>188</v>
      </c>
      <c r="I24" s="96"/>
      <c r="J24" s="107">
        <v>30000</v>
      </c>
      <c r="K24" s="73"/>
      <c r="L24" s="58"/>
      <c r="M24" s="58"/>
      <c r="N24" s="13"/>
      <c r="O24" s="13"/>
      <c r="P24" s="13"/>
      <c r="Q24" s="13"/>
      <c r="R24" s="13"/>
      <c r="S24" s="31"/>
      <c r="T24" s="31"/>
      <c r="U24" s="113"/>
      <c r="V24" s="101"/>
    </row>
    <row r="25" spans="1:22" ht="48.75" customHeight="1" x14ac:dyDescent="0.3">
      <c r="A25" s="193"/>
      <c r="B25" s="191"/>
      <c r="C25" s="55" t="s">
        <v>104</v>
      </c>
      <c r="D25" s="11" t="s">
        <v>105</v>
      </c>
      <c r="E25" s="12" t="s">
        <v>108</v>
      </c>
      <c r="F25" s="13" t="s">
        <v>192</v>
      </c>
      <c r="G25" s="13" t="s">
        <v>176</v>
      </c>
      <c r="H25" s="86" t="s">
        <v>188</v>
      </c>
      <c r="I25" s="77"/>
      <c r="J25" s="86"/>
      <c r="K25" s="58"/>
      <c r="L25" s="58"/>
      <c r="M25" s="58"/>
      <c r="N25" s="13"/>
      <c r="O25" s="13"/>
      <c r="P25" s="13"/>
      <c r="Q25" s="13"/>
      <c r="R25" s="13"/>
      <c r="S25" s="31"/>
      <c r="T25" s="31"/>
      <c r="U25" s="113"/>
      <c r="V25" s="101"/>
    </row>
    <row r="26" spans="1:22" ht="48.75" customHeight="1" x14ac:dyDescent="0.3">
      <c r="A26" s="193"/>
      <c r="B26" s="191"/>
      <c r="C26" s="55" t="s">
        <v>107</v>
      </c>
      <c r="D26" s="11" t="s">
        <v>103</v>
      </c>
      <c r="E26" s="12">
        <v>44855</v>
      </c>
      <c r="F26" s="13">
        <v>5</v>
      </c>
      <c r="G26" s="13" t="s">
        <v>134</v>
      </c>
      <c r="H26" s="86" t="s">
        <v>188</v>
      </c>
      <c r="I26" s="77"/>
      <c r="J26" s="107">
        <v>3000</v>
      </c>
      <c r="K26" s="73"/>
      <c r="L26" s="58"/>
      <c r="M26" s="58"/>
      <c r="N26" s="13"/>
      <c r="O26" s="13"/>
      <c r="P26" s="13"/>
      <c r="Q26" s="13"/>
      <c r="R26" s="13"/>
      <c r="S26" s="31"/>
      <c r="T26" s="31"/>
      <c r="U26" s="113"/>
      <c r="V26" s="101"/>
    </row>
    <row r="27" spans="1:22" ht="48.75" customHeight="1" x14ac:dyDescent="0.3">
      <c r="A27" s="193"/>
      <c r="B27" s="191"/>
      <c r="C27" s="55" t="s">
        <v>120</v>
      </c>
      <c r="D27" s="8" t="s">
        <v>121</v>
      </c>
      <c r="E27" s="10">
        <v>44901</v>
      </c>
      <c r="F27" s="9">
        <v>80</v>
      </c>
      <c r="G27" s="9" t="s">
        <v>195</v>
      </c>
      <c r="H27" s="83" t="s">
        <v>122</v>
      </c>
      <c r="I27" s="76"/>
      <c r="J27" s="95">
        <v>80000</v>
      </c>
      <c r="K27" s="73"/>
      <c r="L27" s="58"/>
      <c r="M27" s="58"/>
      <c r="N27" s="13"/>
      <c r="O27" s="13"/>
      <c r="P27" s="13"/>
      <c r="Q27" s="13"/>
      <c r="R27" s="13"/>
      <c r="S27" s="31"/>
      <c r="T27" s="31"/>
      <c r="U27" s="113"/>
      <c r="V27" s="101"/>
    </row>
    <row r="28" spans="1:22" ht="48.75" customHeight="1" x14ac:dyDescent="0.3">
      <c r="A28" s="193"/>
      <c r="B28" s="191"/>
      <c r="C28" s="55" t="s">
        <v>109</v>
      </c>
      <c r="D28" s="115" t="s">
        <v>193</v>
      </c>
      <c r="E28" s="10" t="s">
        <v>194</v>
      </c>
      <c r="F28" s="9">
        <v>10</v>
      </c>
      <c r="G28" s="9" t="s">
        <v>176</v>
      </c>
      <c r="H28" s="83" t="s">
        <v>102</v>
      </c>
      <c r="I28" s="76"/>
      <c r="J28" s="95"/>
      <c r="K28" s="73"/>
      <c r="L28" s="58"/>
      <c r="M28" s="58"/>
      <c r="N28" s="13"/>
      <c r="O28" s="13"/>
      <c r="P28" s="13"/>
      <c r="Q28" s="13"/>
      <c r="R28" s="13"/>
      <c r="S28" s="31"/>
      <c r="T28" s="31"/>
      <c r="U28" s="113"/>
      <c r="V28" s="101"/>
    </row>
    <row r="29" spans="1:22" ht="27.6" x14ac:dyDescent="0.3">
      <c r="A29" s="193"/>
      <c r="B29" s="191"/>
      <c r="C29" s="55" t="s">
        <v>144</v>
      </c>
      <c r="D29" s="11" t="s">
        <v>165</v>
      </c>
      <c r="E29" s="12">
        <v>45283</v>
      </c>
      <c r="F29" s="13">
        <v>70</v>
      </c>
      <c r="G29" s="9" t="s">
        <v>176</v>
      </c>
      <c r="H29" s="86" t="s">
        <v>112</v>
      </c>
      <c r="I29" s="77"/>
      <c r="J29" s="107">
        <v>20000</v>
      </c>
      <c r="K29" s="73"/>
      <c r="L29" s="73"/>
      <c r="M29" s="58"/>
      <c r="N29" s="13"/>
      <c r="O29" s="13"/>
      <c r="P29" s="13"/>
      <c r="Q29" s="13"/>
      <c r="R29" s="13"/>
      <c r="S29" s="31"/>
      <c r="T29" s="31"/>
      <c r="U29" s="113"/>
      <c r="V29" s="101"/>
    </row>
    <row r="30" spans="1:22" ht="57.6" x14ac:dyDescent="0.3">
      <c r="A30" s="193"/>
      <c r="B30" s="190" t="s">
        <v>166</v>
      </c>
      <c r="C30" s="84" t="s">
        <v>145</v>
      </c>
      <c r="D30" s="72" t="s">
        <v>169</v>
      </c>
      <c r="E30" s="117" t="s">
        <v>167</v>
      </c>
      <c r="F30" s="126">
        <v>20</v>
      </c>
      <c r="G30" s="9" t="s">
        <v>176</v>
      </c>
      <c r="H30" s="95" t="s">
        <v>115</v>
      </c>
      <c r="I30" s="127"/>
      <c r="J30" s="107">
        <v>20000</v>
      </c>
      <c r="K30" s="73"/>
      <c r="L30" s="58"/>
      <c r="M30" s="58"/>
      <c r="N30" s="13"/>
      <c r="O30" s="13"/>
      <c r="P30" s="13"/>
      <c r="Q30" s="13"/>
      <c r="R30" s="13"/>
      <c r="S30" s="31"/>
      <c r="T30" s="31"/>
      <c r="U30" s="113"/>
      <c r="V30" s="101"/>
    </row>
    <row r="31" spans="1:22" ht="70.5" customHeight="1" thickBot="1" x14ac:dyDescent="0.35">
      <c r="A31" s="193"/>
      <c r="B31" s="191"/>
      <c r="C31" s="129" t="s">
        <v>196</v>
      </c>
      <c r="D31" s="130" t="s">
        <v>168</v>
      </c>
      <c r="E31" s="131" t="s">
        <v>197</v>
      </c>
      <c r="F31" s="132" t="s">
        <v>198</v>
      </c>
      <c r="G31" s="9" t="s">
        <v>176</v>
      </c>
      <c r="H31" s="133" t="s">
        <v>115</v>
      </c>
      <c r="I31" s="96"/>
      <c r="J31" s="107">
        <v>60000</v>
      </c>
      <c r="K31" s="73"/>
      <c r="L31" s="58"/>
      <c r="M31" s="58"/>
      <c r="N31" s="13"/>
      <c r="O31" s="13"/>
      <c r="P31" s="13"/>
      <c r="Q31" s="13"/>
      <c r="R31" s="13"/>
      <c r="S31" s="31"/>
      <c r="T31" s="31"/>
      <c r="U31" s="113"/>
      <c r="V31" s="101"/>
    </row>
    <row r="32" spans="1:22" ht="45" customHeight="1" thickBot="1" x14ac:dyDescent="0.35">
      <c r="A32" s="193"/>
      <c r="B32" s="178" t="s">
        <v>51</v>
      </c>
      <c r="C32" s="179"/>
      <c r="D32" s="179"/>
      <c r="E32" s="179"/>
      <c r="F32" s="179"/>
      <c r="G32" s="179"/>
      <c r="H32" s="179"/>
      <c r="I32" s="138"/>
      <c r="J32" s="151">
        <f>SUM(J10:J31)</f>
        <v>1270000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42"/>
      <c r="V32" s="143"/>
    </row>
    <row r="33" spans="1:22" ht="102.75" customHeight="1" thickBot="1" x14ac:dyDescent="0.35">
      <c r="A33" s="194" t="s">
        <v>29</v>
      </c>
      <c r="B33" s="89" t="s">
        <v>27</v>
      </c>
      <c r="C33" s="90" t="s">
        <v>199</v>
      </c>
      <c r="D33" s="116" t="s">
        <v>200</v>
      </c>
      <c r="E33" s="91" t="s">
        <v>101</v>
      </c>
      <c r="F33" s="92">
        <v>300</v>
      </c>
      <c r="G33" s="93" t="s">
        <v>116</v>
      </c>
      <c r="H33" s="144" t="s">
        <v>117</v>
      </c>
      <c r="I33" s="135"/>
      <c r="J33" s="106"/>
      <c r="K33" s="136"/>
      <c r="L33" s="136"/>
      <c r="M33" s="136"/>
      <c r="N33" s="134"/>
      <c r="O33" s="134"/>
      <c r="P33" s="134"/>
      <c r="Q33" s="134"/>
      <c r="R33" s="134"/>
      <c r="S33" s="137"/>
      <c r="T33" s="137"/>
      <c r="U33" s="140"/>
      <c r="V33" s="141"/>
    </row>
    <row r="34" spans="1:22" ht="102.75" customHeight="1" thickBot="1" x14ac:dyDescent="0.35">
      <c r="A34" s="194"/>
      <c r="B34" s="145" t="s">
        <v>28</v>
      </c>
      <c r="C34" s="22"/>
      <c r="D34" s="146"/>
      <c r="E34" s="147"/>
      <c r="F34" s="148"/>
      <c r="G34" s="148"/>
      <c r="H34" s="88"/>
      <c r="I34" s="58"/>
      <c r="J34" s="108"/>
      <c r="K34" s="58"/>
      <c r="L34" s="58"/>
      <c r="M34" s="58"/>
      <c r="N34" s="13"/>
      <c r="O34" s="13"/>
      <c r="P34" s="13"/>
      <c r="Q34" s="13"/>
      <c r="R34" s="13"/>
      <c r="S34" s="31"/>
      <c r="T34" s="31"/>
      <c r="U34" s="113"/>
      <c r="V34" s="101"/>
    </row>
    <row r="35" spans="1:22" ht="30.75" customHeight="1" thickBot="1" x14ac:dyDescent="0.35">
      <c r="A35" s="180" t="s">
        <v>52</v>
      </c>
      <c r="B35" s="181"/>
      <c r="C35" s="181"/>
      <c r="D35" s="181"/>
      <c r="E35" s="181"/>
      <c r="F35" s="181"/>
      <c r="G35" s="181"/>
      <c r="H35" s="182"/>
      <c r="I35" s="109">
        <f>I10</f>
        <v>1000000</v>
      </c>
      <c r="J35" s="110">
        <f>SUM(J32:J34)</f>
        <v>1270000</v>
      </c>
      <c r="K35" s="103">
        <f>K10</f>
        <v>292720</v>
      </c>
      <c r="L35" s="74">
        <f>SUM(L10:L34)</f>
        <v>2065000</v>
      </c>
      <c r="M35" s="75"/>
      <c r="N35" s="21"/>
      <c r="O35" s="21"/>
      <c r="P35" s="21"/>
      <c r="Q35" s="21"/>
      <c r="R35" s="21"/>
      <c r="S35" s="75"/>
      <c r="T35" s="75"/>
      <c r="U35" s="114"/>
      <c r="V35" s="102"/>
    </row>
    <row r="36" spans="1:22" ht="30.75" customHeight="1" thickBot="1" x14ac:dyDescent="0.35">
      <c r="A36" s="183" t="s">
        <v>53</v>
      </c>
      <c r="B36" s="184"/>
      <c r="C36" s="184"/>
      <c r="D36" s="184"/>
      <c r="E36" s="184"/>
      <c r="F36" s="184"/>
      <c r="G36" s="184"/>
      <c r="H36" s="185"/>
      <c r="I36" s="186">
        <f>SUM(I35:T35)</f>
        <v>4627720</v>
      </c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8"/>
      <c r="U36" s="149"/>
      <c r="V36" s="150"/>
    </row>
  </sheetData>
  <mergeCells count="24">
    <mergeCell ref="B32:H32"/>
    <mergeCell ref="A35:H35"/>
    <mergeCell ref="A36:H36"/>
    <mergeCell ref="I36:T36"/>
    <mergeCell ref="L7:T7"/>
    <mergeCell ref="B30:B31"/>
    <mergeCell ref="A7:A32"/>
    <mergeCell ref="A33:A34"/>
    <mergeCell ref="B7:J7"/>
    <mergeCell ref="B10:B16"/>
    <mergeCell ref="B20:B29"/>
    <mergeCell ref="O8:P8"/>
    <mergeCell ref="Q8:R8"/>
    <mergeCell ref="S8:T8"/>
    <mergeCell ref="A2:V2"/>
    <mergeCell ref="A3:V3"/>
    <mergeCell ref="A4:V4"/>
    <mergeCell ref="U6:V6"/>
    <mergeCell ref="S5:V5"/>
    <mergeCell ref="U8:V8"/>
    <mergeCell ref="C9:H9"/>
    <mergeCell ref="I8:J8"/>
    <mergeCell ref="K8:L8"/>
    <mergeCell ref="M8:N8"/>
  </mergeCells>
  <pageMargins left="0" right="0" top="0" bottom="0" header="0" footer="0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11" sqref="A11"/>
    </sheetView>
  </sheetViews>
  <sheetFormatPr defaultColWidth="9.109375" defaultRowHeight="13.8" x14ac:dyDescent="0.3"/>
  <cols>
    <col min="1" max="1" width="120.5546875" style="15" customWidth="1"/>
    <col min="2" max="2" width="56.88671875" style="15" customWidth="1"/>
    <col min="3" max="16384" width="9.109375" style="3"/>
  </cols>
  <sheetData>
    <row r="1" spans="1:2" ht="41.25" customHeight="1" x14ac:dyDescent="0.3">
      <c r="A1" s="2" t="s">
        <v>12</v>
      </c>
    </row>
    <row r="2" spans="1:2" ht="31.5" customHeight="1" x14ac:dyDescent="0.3">
      <c r="A2" s="37" t="s">
        <v>202</v>
      </c>
    </row>
    <row r="3" spans="1:2" ht="15.6" x14ac:dyDescent="0.3">
      <c r="A3" s="36"/>
      <c r="B3" s="34"/>
    </row>
    <row r="4" spans="1:2" ht="15.6" x14ac:dyDescent="0.3">
      <c r="A4" s="37"/>
      <c r="B4" s="34"/>
    </row>
    <row r="5" spans="1:2" ht="41.25" customHeight="1" x14ac:dyDescent="0.3">
      <c r="A5" s="205" t="s">
        <v>49</v>
      </c>
      <c r="B5" s="34"/>
    </row>
    <row r="6" spans="1:2" ht="45" customHeight="1" x14ac:dyDescent="0.3">
      <c r="A6" s="37" t="s">
        <v>94</v>
      </c>
      <c r="B6" s="34"/>
    </row>
    <row r="7" spans="1:2" x14ac:dyDescent="0.3">
      <c r="B7" s="34"/>
    </row>
    <row r="8" spans="1:2" x14ac:dyDescent="0.3">
      <c r="B8" s="34"/>
    </row>
    <row r="9" spans="1:2" x14ac:dyDescent="0.3">
      <c r="B9" s="34"/>
    </row>
    <row r="10" spans="1:2" x14ac:dyDescent="0.3">
      <c r="B10" s="34"/>
    </row>
    <row r="11" spans="1:2" x14ac:dyDescent="0.3">
      <c r="A11" s="33"/>
      <c r="B11" s="34"/>
    </row>
    <row r="12" spans="1:2" x14ac:dyDescent="0.3">
      <c r="B12" s="34"/>
    </row>
    <row r="13" spans="1:2" x14ac:dyDescent="0.3">
      <c r="B13" s="34"/>
    </row>
    <row r="14" spans="1:2" x14ac:dyDescent="0.3">
      <c r="B14" s="34"/>
    </row>
    <row r="15" spans="1:2" x14ac:dyDescent="0.3">
      <c r="B15" s="34"/>
    </row>
    <row r="16" spans="1:2" x14ac:dyDescent="0.3">
      <c r="B16" s="34"/>
    </row>
    <row r="17" spans="1:2" x14ac:dyDescent="0.3">
      <c r="A17" s="33"/>
      <c r="B17" s="34"/>
    </row>
    <row r="18" spans="1:2" x14ac:dyDescent="0.3">
      <c r="B18" s="34"/>
    </row>
    <row r="19" spans="1:2" x14ac:dyDescent="0.3">
      <c r="B19" s="34"/>
    </row>
    <row r="20" spans="1:2" x14ac:dyDescent="0.3">
      <c r="B20" s="34"/>
    </row>
    <row r="21" spans="1:2" x14ac:dyDescent="0.3">
      <c r="B21" s="34"/>
    </row>
    <row r="22" spans="1:2" x14ac:dyDescent="0.3">
      <c r="B22" s="34"/>
    </row>
    <row r="23" spans="1:2" x14ac:dyDescent="0.3">
      <c r="A23" s="33"/>
      <c r="B23" s="34"/>
    </row>
    <row r="24" spans="1:2" x14ac:dyDescent="0.3">
      <c r="B24" s="34"/>
    </row>
    <row r="25" spans="1:2" x14ac:dyDescent="0.3">
      <c r="A25" s="35"/>
      <c r="B25" s="34"/>
    </row>
    <row r="26" spans="1:2" x14ac:dyDescent="0.3">
      <c r="B26" s="34"/>
    </row>
    <row r="27" spans="1:2" x14ac:dyDescent="0.3">
      <c r="A27" s="35"/>
      <c r="B27" s="34"/>
    </row>
    <row r="28" spans="1:2" x14ac:dyDescent="0.3">
      <c r="B28" s="34"/>
    </row>
    <row r="29" spans="1:2" x14ac:dyDescent="0.3">
      <c r="B29" s="34"/>
    </row>
    <row r="30" spans="1:2" x14ac:dyDescent="0.3">
      <c r="B30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B46" workbookViewId="0">
      <selection activeCell="D8" sqref="D8"/>
    </sheetView>
  </sheetViews>
  <sheetFormatPr defaultColWidth="9.109375" defaultRowHeight="14.4" x14ac:dyDescent="0.3"/>
  <cols>
    <col min="1" max="1" width="42.109375" style="23" customWidth="1"/>
    <col min="2" max="2" width="77.33203125" style="23" customWidth="1"/>
    <col min="3" max="16384" width="9.109375" style="24"/>
  </cols>
  <sheetData>
    <row r="1" spans="1:2" ht="57.6" x14ac:dyDescent="0.3">
      <c r="A1" s="202" t="s">
        <v>14</v>
      </c>
      <c r="B1" s="45" t="s">
        <v>64</v>
      </c>
    </row>
    <row r="2" spans="1:2" ht="28.8" x14ac:dyDescent="0.3">
      <c r="A2" s="203"/>
      <c r="B2" s="46" t="s">
        <v>30</v>
      </c>
    </row>
    <row r="3" spans="1:2" x14ac:dyDescent="0.3">
      <c r="A3" s="203"/>
      <c r="B3" s="46" t="s">
        <v>65</v>
      </c>
    </row>
    <row r="4" spans="1:2" ht="28.8" x14ac:dyDescent="0.3">
      <c r="A4" s="203"/>
      <c r="B4" s="46" t="s">
        <v>31</v>
      </c>
    </row>
    <row r="5" spans="1:2" ht="43.8" thickBot="1" x14ac:dyDescent="0.35">
      <c r="A5" s="204"/>
      <c r="B5" s="47" t="s">
        <v>66</v>
      </c>
    </row>
    <row r="6" spans="1:2" ht="43.2" x14ac:dyDescent="0.3">
      <c r="A6" s="202" t="s">
        <v>15</v>
      </c>
      <c r="B6" s="42" t="s">
        <v>67</v>
      </c>
    </row>
    <row r="7" spans="1:2" ht="28.8" x14ac:dyDescent="0.3">
      <c r="A7" s="203"/>
      <c r="B7" s="43" t="s">
        <v>68</v>
      </c>
    </row>
    <row r="8" spans="1:2" ht="43.2" x14ac:dyDescent="0.3">
      <c r="A8" s="203"/>
      <c r="B8" s="43" t="s">
        <v>69</v>
      </c>
    </row>
    <row r="9" spans="1:2" ht="28.8" x14ac:dyDescent="0.3">
      <c r="A9" s="203"/>
      <c r="B9" s="43" t="s">
        <v>70</v>
      </c>
    </row>
    <row r="10" spans="1:2" ht="43.2" x14ac:dyDescent="0.3">
      <c r="A10" s="203"/>
      <c r="B10" s="43" t="s">
        <v>71</v>
      </c>
    </row>
    <row r="11" spans="1:2" ht="28.8" x14ac:dyDescent="0.3">
      <c r="A11" s="203"/>
      <c r="B11" s="43" t="s">
        <v>72</v>
      </c>
    </row>
    <row r="12" spans="1:2" ht="57.6" x14ac:dyDescent="0.3">
      <c r="A12" s="203"/>
      <c r="B12" s="43" t="s">
        <v>73</v>
      </c>
    </row>
    <row r="13" spans="1:2" ht="29.4" thickBot="1" x14ac:dyDescent="0.35">
      <c r="A13" s="204"/>
      <c r="B13" s="44" t="s">
        <v>74</v>
      </c>
    </row>
    <row r="14" spans="1:2" ht="28.8" x14ac:dyDescent="0.3">
      <c r="A14" s="202" t="s">
        <v>16</v>
      </c>
      <c r="B14" s="42" t="s">
        <v>75</v>
      </c>
    </row>
    <row r="15" spans="1:2" ht="28.8" x14ac:dyDescent="0.3">
      <c r="A15" s="203"/>
      <c r="B15" s="43" t="s">
        <v>76</v>
      </c>
    </row>
    <row r="16" spans="1:2" ht="28.8" x14ac:dyDescent="0.3">
      <c r="A16" s="203"/>
      <c r="B16" s="43" t="s">
        <v>77</v>
      </c>
    </row>
    <row r="17" spans="1:2" x14ac:dyDescent="0.3">
      <c r="A17" s="203"/>
      <c r="B17" s="43" t="s">
        <v>78</v>
      </c>
    </row>
    <row r="18" spans="1:2" ht="28.8" x14ac:dyDescent="0.3">
      <c r="A18" s="203"/>
      <c r="B18" s="43" t="s">
        <v>79</v>
      </c>
    </row>
    <row r="19" spans="1:2" ht="29.4" thickBot="1" x14ac:dyDescent="0.35">
      <c r="A19" s="204"/>
      <c r="B19" s="44" t="s">
        <v>80</v>
      </c>
    </row>
    <row r="20" spans="1:2" ht="43.2" x14ac:dyDescent="0.3">
      <c r="A20" s="202" t="s">
        <v>17</v>
      </c>
      <c r="B20" s="42" t="s">
        <v>58</v>
      </c>
    </row>
    <row r="21" spans="1:2" ht="57.6" x14ac:dyDescent="0.3">
      <c r="A21" s="203"/>
      <c r="B21" s="43" t="s">
        <v>59</v>
      </c>
    </row>
    <row r="22" spans="1:2" ht="28.8" x14ac:dyDescent="0.3">
      <c r="A22" s="203"/>
      <c r="B22" s="43" t="s">
        <v>60</v>
      </c>
    </row>
    <row r="23" spans="1:2" ht="43.2" x14ac:dyDescent="0.3">
      <c r="A23" s="203"/>
      <c r="B23" s="43" t="s">
        <v>61</v>
      </c>
    </row>
    <row r="24" spans="1:2" ht="43.2" x14ac:dyDescent="0.3">
      <c r="A24" s="203"/>
      <c r="B24" s="43" t="s">
        <v>62</v>
      </c>
    </row>
    <row r="25" spans="1:2" ht="58.2" thickBot="1" x14ac:dyDescent="0.35">
      <c r="A25" s="204"/>
      <c r="B25" s="44" t="s">
        <v>63</v>
      </c>
    </row>
    <row r="26" spans="1:2" ht="57.6" x14ac:dyDescent="0.3">
      <c r="A26" s="202" t="s">
        <v>18</v>
      </c>
      <c r="B26" s="26" t="s">
        <v>32</v>
      </c>
    </row>
    <row r="27" spans="1:2" ht="29.4" thickBot="1" x14ac:dyDescent="0.35">
      <c r="A27" s="204"/>
      <c r="B27" s="27" t="s">
        <v>33</v>
      </c>
    </row>
    <row r="28" spans="1:2" ht="43.2" x14ac:dyDescent="0.3">
      <c r="A28" s="202" t="s">
        <v>34</v>
      </c>
      <c r="B28" s="26" t="s">
        <v>35</v>
      </c>
    </row>
    <row r="29" spans="1:2" ht="15" thickBot="1" x14ac:dyDescent="0.35">
      <c r="A29" s="204"/>
      <c r="B29" s="27" t="s">
        <v>36</v>
      </c>
    </row>
    <row r="30" spans="1:2" ht="43.2" x14ac:dyDescent="0.3">
      <c r="A30" s="199" t="s">
        <v>19</v>
      </c>
      <c r="B30" s="42" t="s">
        <v>54</v>
      </c>
    </row>
    <row r="31" spans="1:2" ht="28.8" x14ac:dyDescent="0.3">
      <c r="A31" s="200"/>
      <c r="B31" s="43" t="s">
        <v>55</v>
      </c>
    </row>
    <row r="32" spans="1:2" ht="43.2" x14ac:dyDescent="0.3">
      <c r="A32" s="200"/>
      <c r="B32" s="43" t="s">
        <v>56</v>
      </c>
    </row>
    <row r="33" spans="1:2" ht="29.4" thickBot="1" x14ac:dyDescent="0.35">
      <c r="A33" s="201"/>
      <c r="B33" s="44" t="s">
        <v>57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D5" sqref="D5"/>
    </sheetView>
  </sheetViews>
  <sheetFormatPr defaultColWidth="9.109375" defaultRowHeight="14.4" x14ac:dyDescent="0.3"/>
  <cols>
    <col min="1" max="1" width="91.5546875" style="24" customWidth="1"/>
    <col min="2" max="16384" width="9.109375" style="24"/>
  </cols>
  <sheetData>
    <row r="1" spans="1:1" ht="51.75" customHeight="1" x14ac:dyDescent="0.3">
      <c r="A1" s="49" t="s">
        <v>41</v>
      </c>
    </row>
    <row r="2" spans="1:1" ht="36.75" customHeight="1" x14ac:dyDescent="0.3">
      <c r="A2" s="23" t="s">
        <v>81</v>
      </c>
    </row>
    <row r="3" spans="1:1" ht="100.8" x14ac:dyDescent="0.3">
      <c r="A3" s="28" t="s">
        <v>42</v>
      </c>
    </row>
    <row r="4" spans="1:1" ht="43.2" x14ac:dyDescent="0.3">
      <c r="A4" s="23" t="s">
        <v>43</v>
      </c>
    </row>
    <row r="5" spans="1:1" ht="38.25" customHeight="1" x14ac:dyDescent="0.3">
      <c r="A5" s="50" t="s">
        <v>82</v>
      </c>
    </row>
    <row r="6" spans="1:1" ht="58.5" customHeight="1" x14ac:dyDescent="0.3">
      <c r="A6" s="23" t="s">
        <v>44</v>
      </c>
    </row>
    <row r="7" spans="1:1" ht="38.25" customHeight="1" x14ac:dyDescent="0.3">
      <c r="A7" s="23" t="s">
        <v>45</v>
      </c>
    </row>
    <row r="9" spans="1:1" x14ac:dyDescent="0.3">
      <c r="A9" s="30"/>
    </row>
    <row r="11" spans="1:1" x14ac:dyDescent="0.3">
      <c r="A11" s="30"/>
    </row>
    <row r="13" spans="1:1" x14ac:dyDescent="0.3">
      <c r="A13" s="3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sqref="A1:A5"/>
    </sheetView>
  </sheetViews>
  <sheetFormatPr defaultColWidth="9.109375" defaultRowHeight="14.4" x14ac:dyDescent="0.3"/>
  <cols>
    <col min="1" max="1" width="79.6640625" style="24" customWidth="1"/>
    <col min="2" max="16384" width="9.109375" style="24"/>
  </cols>
  <sheetData>
    <row r="1" spans="1:1" x14ac:dyDescent="0.3">
      <c r="A1" s="56" t="s">
        <v>125</v>
      </c>
    </row>
    <row r="2" spans="1:1" ht="144" x14ac:dyDescent="0.3">
      <c r="A2" s="25" t="s">
        <v>37</v>
      </c>
    </row>
    <row r="3" spans="1:1" ht="100.8" x14ac:dyDescent="0.3">
      <c r="A3" s="25" t="s">
        <v>38</v>
      </c>
    </row>
    <row r="4" spans="1:1" ht="86.4" x14ac:dyDescent="0.3">
      <c r="A4" s="25" t="s">
        <v>39</v>
      </c>
    </row>
    <row r="5" spans="1:1" ht="72" x14ac:dyDescent="0.3">
      <c r="A5" s="25" t="s">
        <v>40</v>
      </c>
    </row>
    <row r="6" spans="1:1" x14ac:dyDescent="0.3">
      <c r="A6" s="23"/>
    </row>
    <row r="7" spans="1:1" x14ac:dyDescent="0.3">
      <c r="A7" s="23"/>
    </row>
    <row r="8" spans="1:1" x14ac:dyDescent="0.3">
      <c r="A8" s="23"/>
    </row>
    <row r="9" spans="1:1" x14ac:dyDescent="0.3">
      <c r="A9" s="23"/>
    </row>
    <row r="10" spans="1:1" x14ac:dyDescent="0.3">
      <c r="A10" s="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B25" workbookViewId="0">
      <selection activeCell="O7" sqref="O7"/>
    </sheetView>
  </sheetViews>
  <sheetFormatPr defaultRowHeight="14.4" x14ac:dyDescent="0.3"/>
  <cols>
    <col min="1" max="1" width="95.5546875" customWidth="1"/>
  </cols>
  <sheetData>
    <row r="1" spans="1:1" ht="43.2" x14ac:dyDescent="0.3">
      <c r="A1" s="48" t="s">
        <v>83</v>
      </c>
    </row>
    <row r="2" spans="1:1" x14ac:dyDescent="0.3">
      <c r="A2" s="48" t="s">
        <v>46</v>
      </c>
    </row>
    <row r="3" spans="1:1" ht="28.8" x14ac:dyDescent="0.3">
      <c r="A3" s="48" t="s">
        <v>85</v>
      </c>
    </row>
    <row r="4" spans="1:1" ht="28.8" x14ac:dyDescent="0.3">
      <c r="A4" s="48" t="s">
        <v>88</v>
      </c>
    </row>
    <row r="5" spans="1:1" ht="28.8" x14ac:dyDescent="0.3">
      <c r="A5" s="29" t="s">
        <v>47</v>
      </c>
    </row>
    <row r="6" spans="1:1" ht="43.2" x14ac:dyDescent="0.3">
      <c r="A6" s="29" t="s">
        <v>89</v>
      </c>
    </row>
    <row r="7" spans="1:1" ht="28.8" x14ac:dyDescent="0.3">
      <c r="A7" s="29" t="s">
        <v>48</v>
      </c>
    </row>
    <row r="8" spans="1:1" ht="28.8" x14ac:dyDescent="0.3">
      <c r="A8" s="48" t="s">
        <v>86</v>
      </c>
    </row>
    <row r="9" spans="1:1" s="24" customFormat="1" ht="36" customHeight="1" x14ac:dyDescent="0.3">
      <c r="A9" s="50" t="s">
        <v>84</v>
      </c>
    </row>
    <row r="10" spans="1:1" ht="50.25" customHeight="1" x14ac:dyDescent="0.3">
      <c r="A10" s="48" t="s">
        <v>87</v>
      </c>
    </row>
    <row r="11" spans="1:1" x14ac:dyDescent="0.3">
      <c r="A11" s="29"/>
    </row>
    <row r="13" spans="1:1" x14ac:dyDescent="0.3">
      <c r="A13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Windows-felhasználó</cp:lastModifiedBy>
  <cp:lastPrinted>2023-03-12T15:42:35Z</cp:lastPrinted>
  <dcterms:created xsi:type="dcterms:W3CDTF">2018-12-01T10:26:04Z</dcterms:created>
  <dcterms:modified xsi:type="dcterms:W3CDTF">2023-03-12T15:42:56Z</dcterms:modified>
</cp:coreProperties>
</file>